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 s="1"/>
  <c r="G120"/>
  <c r="G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<sst xmlns="http://schemas.openxmlformats.org/spreadsheetml/2006/main" count="206" uniqueCount="204">
  <si>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</si>
  <si>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</si>
  <si>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</si>
  <si>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</si>
  <si>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</si>
  <si>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</si>
  <si>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</si>
  <si>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</si>
  <si>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</si>
  <si>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</si>
  <si>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</si>
  <si>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</si>
  <si>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</si>
  <si>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</si>
  <si>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</si>
  <si>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</si>
  <si>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</si>
  <si>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</si>
  <si>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</si>
  <si>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</si>
  <si>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</si>
  <si>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</si>
  <si>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</si>
  <si>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</si>
  <si>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</si>
  <si>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</si>
  <si>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</si>
  <si>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</si>
  <si>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</si>
  <si>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</si>
  <si>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</si>
  <si>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</si>
  <si>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</si>
  <si>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</si>
  <si>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</si>
  <si>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</si>
  <si>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</si>
  <si>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</si>
  <si>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</si>
  <si>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</si>
  <si>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</si>
  <si>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</si>
  <si>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</si>
  <si>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</si>
  <si>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</si>
  <si>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</si>
  <si>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</si>
  <si>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</si>
  <si>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</si>
  <si>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</si>
  <si>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</si>
  <si>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</si>
  <si>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</si>
  <si>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</si>
  <si>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</si>
  <si>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</si>
  <si>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</si>
  <si>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</si>
  <si>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</si>
  <si>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</si>
  <si>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</si>
  <si>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</si>
  <si>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</si>
  <si>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</si>
  <si>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</si>
  <si>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</si>
  <si>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</si>
  <si>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</si>
  <si>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</si>
  <si>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</si>
  <si>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</si>
  <si>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</si>
  <si>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</si>
  <si>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</si>
  <si>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</si>
  <si>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</si>
  <si>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</si>
  <si>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</si>
  <si>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</si>
  <si>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</si>
  <si>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</si>
  <si>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</si>
  <si>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</si>
  <si>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</si>
  <si>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</si>
  <si>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</si>
  <si>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</si>
  <si>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</si>
  <si>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</si>
  <si>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</si>
  <si>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</si>
  <si>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</si>
  <si>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</si>
  <si>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</si>
  <si>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</si>
  <si>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</si>
  <si>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</si>
  <si>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</si>
  <si>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</si>
  <si>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</si>
  <si>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</si>
  <si>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</si>
  <si>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</si>
  <si>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</si>
  <si>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</si>
  <si>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</si>
  <si>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</si>
  <si>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</si>
  <si>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</si>
  <si>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</si>
  <si>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</si>
  <si>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</si>
  <si>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</si>
  <si>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</si>
  <si>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</si>
  <si>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</si>
  <si>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</si>
  <si>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</si>
  <si>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</si>
  <si>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</si>
  <si>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</si>
  <si>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</si>
  <si>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</si>
  <si>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</si>
  <si>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</si>
  <si>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</si>
  <si>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</si>
  <si>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</si>
  <si>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</si>
  <si>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</si>
  <si>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</si>
  <si>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</si>
  <si>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</si>
  <si>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</si>
  <si>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</si>
  <si>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</si>
  <si>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</si>
  <si>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</si>
  <si>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</si>
  <si>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</si>
  <si>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</si>
  <si>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</si>
  <si>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</si>
  <si>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</si>
  <si>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</si>
  <si>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</si>
  <si>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</si>
  <si>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</si>
  <si>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</si>
  <si>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</si>
  <si>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</si>
  <si>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</si>
  <si>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</si>
  <si>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</si>
  <si>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</si>
  <si>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</si>
  <si>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</si>
  <si>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</si>
  <si>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</si>
  <si>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</si>
  <si>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</si>
  <si>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</si>
  <si>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</si>
  <si>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</si>
  <si>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</si>
  <si>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</si>
  <si>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</si>
  <si>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</si>
  <si>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</si>
  <si>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</si>
  <si>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</si>
  <si>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</si>
  <si>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</si>
  <si>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</si>
  <si>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</si>
  <si>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</si>
  <si>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</si>
  <si>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</si>
  <si>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</si>
  <si>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</si>
  <si>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</si>
  <si>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</si>
  <si>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</si>
  <si>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</si>
  <si>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</si>
  <si>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</si>
  <si>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</si>
  <si>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</si>
  <si>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</si>
  <si>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</si>
  <si>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</si>
  <si>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</si>
  <si>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</si>
  <si>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</si>
  <si>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</si>
  <si>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</si>
  <si>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</si>
  <si>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</si>
  <si>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</si>
  <si>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</si>
  <si>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</si>
  <si>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</si>
  <si>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NOPAR FOR TRADING AND INVESTMENT</t>
  </si>
  <si>
    <t>نوبار للتجارة والاستثمار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</si>
</sst>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131238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1.1399999999999999</v>
      </c>
      <c r="F6" s="13">
        <v>1.6</v>
      </c>
      <c r="G6" s="13">
        <v>2.35</v>
      </c>
      <c r="H6" s="4" t="s">
        <v>139</v>
      </c>
    </row>
    <row r="7" spans="4:8" ht="20.100000000000001" customHeight="1">
      <c r="D7" s="10" t="s">
        <v>126</v>
      </c>
      <c r="E7" s="14">
        <v>82793.95</v>
      </c>
      <c r="F7" s="14">
        <v>198400.62</v>
      </c>
      <c r="G7" s="14">
        <v>437463.75</v>
      </c>
      <c r="H7" s="4" t="s">
        <v>140</v>
      </c>
    </row>
    <row r="8" spans="4:8" ht="20.100000000000001" customHeight="1">
      <c r="D8" s="10" t="s">
        <v>25</v>
      </c>
      <c r="E8" s="14">
        <v>58752</v>
      </c>
      <c r="F8" s="14">
        <v>117711</v>
      </c>
      <c r="G8" s="14">
        <v>281861</v>
      </c>
      <c r="H8" s="4" t="s">
        <v>1</v>
      </c>
    </row>
    <row r="9" spans="4:8" ht="20.100000000000001" customHeight="1">
      <c r="D9" s="10" t="s">
        <v>26</v>
      </c>
      <c r="E9" s="14">
        <v>141</v>
      </c>
      <c r="F9" s="14">
        <v>716</v>
      </c>
      <c r="G9" s="14">
        <v>496</v>
      </c>
      <c r="H9" s="4" t="s">
        <v>2</v>
      </c>
    </row>
    <row r="10" spans="4:8" ht="20.100000000000001" customHeight="1">
      <c r="D10" s="10" t="s">
        <v>27</v>
      </c>
      <c r="E10" s="14">
        <v>500000</v>
      </c>
      <c r="F10" s="14">
        <v>500000</v>
      </c>
      <c r="G10" s="14">
        <v>500000</v>
      </c>
      <c r="H10" s="4" t="s">
        <v>24</v>
      </c>
    </row>
    <row r="11" spans="4:8" ht="20.100000000000001" customHeight="1">
      <c r="D11" s="10" t="s">
        <v>127</v>
      </c>
      <c r="E11" s="14">
        <v>570000</v>
      </c>
      <c r="F11" s="14">
        <v>800000</v>
      </c>
      <c r="G11" s="14">
        <v>1175000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87511</v>
      </c>
      <c r="F16" s="59">
        <v>178637</v>
      </c>
      <c r="G16" s="59">
        <v>52859</v>
      </c>
      <c r="H16" s="3" t="s">
        <v>58</v>
      </c>
    </row>
    <row r="17" spans="4:8" ht="20.100000000000001" customHeight="1">
      <c r="D17" s="10" t="s">
        <v>128</v>
      </c>
      <c r="E17" s="57">
        <v>0</v>
      </c>
      <c r="F17" s="57">
        <v>48000</v>
      </c>
      <c r="G17" s="57">
        <v>32000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157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211528</v>
      </c>
      <c r="F23" s="57">
        <v>226637</v>
      </c>
      <c r="G23" s="57">
        <v>84859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400157</v>
      </c>
      <c r="H24" s="4" t="s">
        <v>82</v>
      </c>
    </row>
    <row r="25" spans="4:8" ht="20.100000000000001" customHeight="1">
      <c r="D25" s="10" t="s">
        <v>158</v>
      </c>
      <c r="E25" s="57">
        <v>258320</v>
      </c>
      <c r="F25" s="57">
        <v>256906</v>
      </c>
      <c r="G25" s="57">
        <v>1541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102510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360830</v>
      </c>
      <c r="F28" s="57">
        <v>256906</v>
      </c>
      <c r="G28" s="57">
        <v>1541</v>
      </c>
      <c r="H28" s="4" t="s">
        <v>175</v>
      </c>
    </row>
    <row r="29" spans="4:8" ht="20.100000000000001" customHeight="1">
      <c r="D29" s="10" t="s">
        <v>72</v>
      </c>
      <c r="E29" s="57">
        <v>-102510</v>
      </c>
      <c r="F29" s="57">
        <v>6506</v>
      </c>
      <c r="G29" s="57">
        <v>4868</v>
      </c>
      <c r="H29" s="4" t="s">
        <v>176</v>
      </c>
    </row>
    <row r="30" spans="4:8" ht="20.100000000000001" customHeight="1">
      <c r="D30" s="21" t="s">
        <v>29</v>
      </c>
      <c r="E30" s="60">
        <v>469848</v>
      </c>
      <c r="F30" s="60">
        <v>490049</v>
      </c>
      <c r="G30" s="60">
        <v>491425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355</v>
      </c>
      <c r="F35" s="59">
        <v>1915</v>
      </c>
      <c r="G35" s="59">
        <v>100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455</v>
      </c>
      <c r="F39" s="57">
        <v>2015</v>
      </c>
      <c r="G39" s="57">
        <v>100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455</v>
      </c>
      <c r="F43" s="60">
        <v>2015</v>
      </c>
      <c r="G43" s="60">
        <v>100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500000</v>
      </c>
      <c r="F46" s="59">
        <v>500000</v>
      </c>
      <c r="G46" s="59">
        <v>500000</v>
      </c>
      <c r="H46" s="3" t="s">
        <v>5</v>
      </c>
    </row>
    <row r="47" spans="4:8" ht="20.100000000000001" customHeight="1">
      <c r="D47" s="10" t="s">
        <v>31</v>
      </c>
      <c r="E47" s="57">
        <v>500000</v>
      </c>
      <c r="F47" s="57">
        <v>500000</v>
      </c>
      <c r="G47" s="57">
        <v>500000</v>
      </c>
      <c r="H47" s="4" t="s">
        <v>6</v>
      </c>
    </row>
    <row r="48" spans="4:8" ht="20.100000000000001" customHeight="1">
      <c r="D48" s="10" t="s">
        <v>130</v>
      </c>
      <c r="E48" s="57">
        <v>500000</v>
      </c>
      <c r="F48" s="57">
        <v>500000</v>
      </c>
      <c r="G48" s="57">
        <v>500000</v>
      </c>
      <c r="H48" s="4" t="s">
        <v>7</v>
      </c>
    </row>
    <row r="49" spans="4:8" ht="20.100000000000001" customHeight="1">
      <c r="D49" s="10" t="s">
        <v>73</v>
      </c>
      <c r="E49" s="57">
        <v>0</v>
      </c>
      <c r="F49" s="57">
        <v>0</v>
      </c>
      <c r="G49" s="57">
        <v>0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/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/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/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/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/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/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-30607</v>
      </c>
      <c r="F58" s="57">
        <v>-11966</v>
      </c>
      <c r="G58" s="57">
        <v>-8675</v>
      </c>
      <c r="H58" s="4" t="s">
        <v>155</v>
      </c>
    </row>
    <row r="59" spans="4:8" ht="20.100000000000001" customHeight="1">
      <c r="D59" s="10" t="s">
        <v>38</v>
      </c>
      <c r="E59" s="57">
        <v>469393</v>
      </c>
      <c r="F59" s="57">
        <v>488034</v>
      </c>
      <c r="G59" s="57">
        <v>491325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469848</v>
      </c>
      <c r="F61" s="60">
        <v>490049</v>
      </c>
      <c r="G61" s="60">
        <v>491425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3255</v>
      </c>
      <c r="F65" s="59">
        <v>23587</v>
      </c>
      <c r="G65" s="59">
        <v>24491</v>
      </c>
      <c r="H65" s="3" t="s">
        <v>88</v>
      </c>
    </row>
    <row r="66" spans="4:8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4" t="s">
        <v>89</v>
      </c>
    </row>
    <row r="67" spans="4:8" ht="20.100000000000001" customHeight="1">
      <c r="D67" s="10" t="s">
        <v>132</v>
      </c>
      <c r="E67" s="57">
        <v>3255</v>
      </c>
      <c r="F67" s="57">
        <v>23587</v>
      </c>
      <c r="G67" s="57">
        <v>24491</v>
      </c>
      <c r="H67" s="4" t="s">
        <v>90</v>
      </c>
    </row>
    <row r="68" spans="4:8" ht="20.100000000000001" customHeight="1">
      <c r="D68" s="10" t="s">
        <v>111</v>
      </c>
      <c r="E68" s="57">
        <v>21552</v>
      </c>
      <c r="F68" s="57">
        <v>27185</v>
      </c>
      <c r="G68" s="57">
        <v>19137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0</v>
      </c>
      <c r="F70" s="57">
        <v>0</v>
      </c>
      <c r="G70" s="57"/>
      <c r="H70" s="4" t="s">
        <v>93</v>
      </c>
    </row>
    <row r="71" spans="4:8" ht="20.100000000000001" customHeight="1">
      <c r="D71" s="10" t="s">
        <v>114</v>
      </c>
      <c r="E71" s="57">
        <v>344</v>
      </c>
      <c r="F71" s="57">
        <v>308</v>
      </c>
      <c r="G71" s="57">
        <v>3633</v>
      </c>
      <c r="H71" s="4" t="s">
        <v>94</v>
      </c>
    </row>
    <row r="72" spans="4:8" ht="20.100000000000001" customHeight="1">
      <c r="D72" s="10" t="s">
        <v>115</v>
      </c>
      <c r="E72" s="57">
        <v>-18641</v>
      </c>
      <c r="F72" s="57">
        <v>-3906</v>
      </c>
      <c r="G72" s="57">
        <v>1721</v>
      </c>
      <c r="H72" s="4" t="s">
        <v>95</v>
      </c>
    </row>
    <row r="73" spans="4:8" ht="20.100000000000001" customHeight="1">
      <c r="D73" s="10" t="s">
        <v>116</v>
      </c>
      <c r="E73" s="57">
        <v>0</v>
      </c>
      <c r="F73" s="57">
        <v>0</v>
      </c>
      <c r="G73" s="57">
        <v>0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-18641</v>
      </c>
      <c r="F75" s="57">
        <v>-3906</v>
      </c>
      <c r="G75" s="57">
        <v>1721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-18641</v>
      </c>
      <c r="F77" s="57">
        <v>-3906</v>
      </c>
      <c r="G77" s="57">
        <v>1721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/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-18641</v>
      </c>
      <c r="F82" s="57">
        <v>-3906</v>
      </c>
      <c r="G82" s="57">
        <v>1721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-18641</v>
      </c>
      <c r="F84" s="60">
        <v>-3906</v>
      </c>
      <c r="G84" s="60">
        <v>1721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178637</v>
      </c>
      <c r="F88" s="59">
        <v>52859</v>
      </c>
      <c r="G88" s="59">
        <v>12087</v>
      </c>
      <c r="H88" s="3" t="s">
        <v>16</v>
      </c>
    </row>
    <row r="89" spans="4:8" ht="20.100000000000001" customHeight="1">
      <c r="D89" s="10" t="s">
        <v>43</v>
      </c>
      <c r="E89" s="57">
        <v>14772</v>
      </c>
      <c r="F89" s="57">
        <v>-16000</v>
      </c>
      <c r="G89" s="57">
        <v>-20864</v>
      </c>
      <c r="H89" s="4" t="s">
        <v>17</v>
      </c>
    </row>
    <row r="90" spans="4:8" ht="20.100000000000001" customHeight="1">
      <c r="D90" s="10" t="s">
        <v>44</v>
      </c>
      <c r="E90" s="57">
        <v>-105898</v>
      </c>
      <c r="F90" s="57">
        <v>0</v>
      </c>
      <c r="G90" s="57">
        <v>61636</v>
      </c>
      <c r="H90" s="4" t="s">
        <v>18</v>
      </c>
    </row>
    <row r="91" spans="4:8" ht="20.100000000000001" customHeight="1">
      <c r="D91" s="10" t="s">
        <v>45</v>
      </c>
      <c r="E91" s="57">
        <v>0</v>
      </c>
      <c r="F91" s="57">
        <v>0</v>
      </c>
      <c r="G91" s="57">
        <v>0</v>
      </c>
      <c r="H91" s="4" t="s">
        <v>19</v>
      </c>
    </row>
    <row r="92" spans="4:8" ht="20.100000000000001" customHeight="1">
      <c r="D92" s="21" t="s">
        <v>47</v>
      </c>
      <c r="E92" s="60">
        <v>87511</v>
      </c>
      <c r="F92" s="60">
        <v>36859</v>
      </c>
      <c r="G92" s="60">
        <v>52859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11.750400000000001</v>
      </c>
      <c r="F96" s="22">
        <f>+F8*100/F10</f>
        <v>23.542200000000001</v>
      </c>
      <c r="G96" s="22">
        <f>+G8*100/G10</f>
        <v>56.372199999999999</v>
      </c>
      <c r="H96" s="3" t="s">
        <v>22</v>
      </c>
    </row>
    <row r="97" spans="1:14" ht="20.100000000000001" customHeight="1">
      <c r="D97" s="10" t="s">
        <v>49</v>
      </c>
      <c r="E97" s="13">
        <f>+E84/E10</f>
        <v>-3.7282000000000003E-2</v>
      </c>
      <c r="F97" s="13">
        <f>+F84/F10</f>
        <v>-7.8120000000000004E-3</v>
      </c>
      <c r="G97" s="13">
        <f>+G84/G10</f>
        <v>3.4420000000000002E-3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0.93878600000000001</v>
      </c>
      <c r="F99" s="13">
        <f>+F59/F10</f>
        <v>0.97606800000000005</v>
      </c>
      <c r="G99" s="13">
        <f>+G59/G10</f>
        <v>0.98265000000000002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-30.577758703932194</v>
      </c>
      <c r="F100" s="13">
        <f>+F11/F84</f>
        <v>-204.81310803891449</v>
      </c>
      <c r="G100" s="13">
        <f>+G11/G84</f>
        <v>682.74259151656008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1.2143342572215605</v>
      </c>
      <c r="F103" s="23">
        <f>+F11/F59</f>
        <v>1.6392300536438036</v>
      </c>
      <c r="G103" s="23">
        <f>+G11/G59</f>
        <v>2.3914923930188774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100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-572.68817204301081</v>
      </c>
      <c r="F106" s="31">
        <f>+F75*100/F65</f>
        <v>-16.559969474710645</v>
      </c>
      <c r="G106" s="31">
        <f>+G75*100/G65</f>
        <v>7.0270711690008572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-572.68817204301081</v>
      </c>
      <c r="F107" s="31">
        <f>+F82*100/F65</f>
        <v>-16.559969474710645</v>
      </c>
      <c r="G107" s="31">
        <f>+G82*100/G65</f>
        <v>7.0270711690008572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-3.9674533040472664</v>
      </c>
      <c r="F108" s="31">
        <f>(F82+F76)*100/F30</f>
        <v>-0.79706315082777435</v>
      </c>
      <c r="G108" s="31">
        <f>(G82+G76)*100/G30</f>
        <v>0.35020603347408047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-3.9712991033100193</v>
      </c>
      <c r="F109" s="29">
        <f>+F84*100/F59</f>
        <v>-0.80035407369158706</v>
      </c>
      <c r="G109" s="29">
        <f>+G84*100/G59</f>
        <v>0.35027731135195644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9.6839829051097379E-2</v>
      </c>
      <c r="F111" s="22">
        <f>+F43*100/F30</f>
        <v>0.41118337145877248</v>
      </c>
      <c r="G111" s="22">
        <f>+G43*100/G30</f>
        <v>2.0348985094368419E-2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99.903160170948908</v>
      </c>
      <c r="F112" s="13">
        <f>+F59*100/F30</f>
        <v>99.588816628541224</v>
      </c>
      <c r="G112" s="13">
        <f>+G59*100/G30</f>
        <v>99.979651014905627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6.9277723859631204E-3</v>
      </c>
      <c r="F115" s="22">
        <f>+F65/F30</f>
        <v>4.8131921501727376E-2</v>
      </c>
      <c r="G115" s="22">
        <f>+G65/G30</f>
        <v>4.9836699394617691E-2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9.0208685530582273E-3</v>
      </c>
      <c r="F116" s="13">
        <f>+F65/F28</f>
        <v>9.181179108311989E-2</v>
      </c>
      <c r="G116" s="13">
        <f>+G65/G28</f>
        <v>15.892926670992862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1.5421204985952727E-2</v>
      </c>
      <c r="F117" s="23">
        <f>+F65/F120</f>
        <v>0.10500752375101281</v>
      </c>
      <c r="G117" s="23">
        <f>+G65/G120</f>
        <v>0.2889486662183367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464.89670329670332</v>
      </c>
      <c r="F119" s="58">
        <f>+F23/F39</f>
        <v>112.47493796526055</v>
      </c>
      <c r="G119" s="58">
        <f>+G23/G39</f>
        <v>848.59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211073</v>
      </c>
      <c r="F120" s="60">
        <f>+F23-F39</f>
        <v>224622</v>
      </c>
      <c r="G120" s="60">
        <f>+G23-G39</f>
        <v>84759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2014-03-05T11:55:30Z</dcterms:modified>
</cp:coreProperties>
</file>